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" i="1"/>
  <c r="H5" s="1"/>
  <c r="K5" s="1"/>
  <c r="K3"/>
  <c r="K4"/>
  <c r="K2"/>
  <c r="H3"/>
  <c r="H4"/>
  <c r="H2"/>
  <c r="G4"/>
  <c r="G3"/>
  <c r="G2"/>
</calcChain>
</file>

<file path=xl/sharedStrings.xml><?xml version="1.0" encoding="utf-8"?>
<sst xmlns="http://schemas.openxmlformats.org/spreadsheetml/2006/main" count="19" uniqueCount="17">
  <si>
    <t>Площадь (м2)</t>
  </si>
  <si>
    <t>Толщина (мм)</t>
  </si>
  <si>
    <t>Температура улицы (град)</t>
  </si>
  <si>
    <t>Температура внутри (град)</t>
  </si>
  <si>
    <t>Изолон</t>
  </si>
  <si>
    <t>Коэф теплопроводности (Вт/(М*град))</t>
  </si>
  <si>
    <t>Пенопласт</t>
  </si>
  <si>
    <t>Мощность теплопотерь (Вт)</t>
  </si>
  <si>
    <t>Суточное потребление энергии (МДж)</t>
  </si>
  <si>
    <t>Теплотворная способность топлива (МДж/кГ)</t>
  </si>
  <si>
    <t>Суточная потребность в топливе (кГ)</t>
  </si>
  <si>
    <t>Топливо</t>
  </si>
  <si>
    <t>Дрова 20%</t>
  </si>
  <si>
    <t>Водород</t>
  </si>
  <si>
    <t>Соляра</t>
  </si>
  <si>
    <t>Газ магистральный</t>
  </si>
  <si>
    <t>Утеплитель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</si>
</sst>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0" borderId="1" xfId="0" applyFill="1" applyBorder="1"/>
    <xf numFmtId="0" fontId="0" fillId="4" borderId="1" xfId="0" applyFill="1" applyBorder="1" applyAlignment="1">
      <alignment wrapText="1"/>
    </xf>
    <xf numFmtId="2" fontId="0" fillId="4" borderId="1" xfId="0" applyNumberFormat="1" applyFill="1" applyBorder="1"/>
    <xf numFmtId="0" fontId="0" fillId="5" borderId="1" xfId="0" applyFill="1" applyBorder="1" applyAlignment="1">
      <alignment wrapText="1"/>
    </xf>
    <xf numFmtId="2" fontId="0" fillId="5" borderId="1" xfId="0" applyNumberFormat="1" applyFill="1" applyBorder="1"/>
    <xf numFmtId="2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C1" zoomScale="220" zoomScaleNormal="220" workbookViewId="0">
      <selection activeCell="B7" sqref="B7"/>
    </sheetView>
  </sheetViews>
  <sheetFormatPr defaultRowHeight="15"/>
  <cols>
    <col min="1" max="1" width="10.140625" customWidth="1"/>
    <col min="2" max="2" width="10.28515625" customWidth="1"/>
    <col min="3" max="3" width="9.42578125" customWidth="1"/>
    <col min="4" max="4" width="9.140625" customWidth="1"/>
    <col min="5" max="5" width="12.28515625" customWidth="1"/>
    <col min="6" max="6" width="12.42578125" customWidth="1"/>
    <col min="7" max="7" width="9.85546875" customWidth="1"/>
    <col min="8" max="8" width="12" customWidth="1"/>
    <col min="9" max="9" width="17.85546875" customWidth="1"/>
    <col min="10" max="10" width="10" customWidth="1"/>
    <col min="11" max="11" width="9.5703125" customWidth="1"/>
  </cols>
  <sheetData>
    <row r="1" spans="1:11" ht="75" customHeight="1">
      <c r="A1" s="4" t="s">
        <v>16</v>
      </c>
      <c r="B1" s="4" t="s">
        <v>5</v>
      </c>
      <c r="C1" s="4" t="s">
        <v>0</v>
      </c>
      <c r="D1" s="4" t="s">
        <v>1</v>
      </c>
      <c r="E1" s="4" t="s">
        <v>2</v>
      </c>
      <c r="F1" s="4" t="s">
        <v>3</v>
      </c>
      <c r="G1" s="2" t="s">
        <v>7</v>
      </c>
      <c r="H1" s="6" t="s">
        <v>8</v>
      </c>
      <c r="I1" s="4" t="s">
        <v>11</v>
      </c>
      <c r="J1" s="4" t="s">
        <v>9</v>
      </c>
      <c r="K1" s="8" t="s">
        <v>10</v>
      </c>
    </row>
    <row r="2" spans="1:11">
      <c r="A2" s="1" t="s">
        <v>4</v>
      </c>
      <c r="B2" s="1">
        <v>0.04</v>
      </c>
      <c r="C2" s="1">
        <v>30</v>
      </c>
      <c r="D2" s="1">
        <v>15</v>
      </c>
      <c r="E2" s="1">
        <v>-15</v>
      </c>
      <c r="F2" s="1">
        <v>18</v>
      </c>
      <c r="G2" s="3">
        <f>B2*(F2-E2)*C2/(D2*0.001)</f>
        <v>2640</v>
      </c>
      <c r="H2" s="7">
        <f>G2*3600*24/10^6</f>
        <v>228.096</v>
      </c>
      <c r="I2" s="10" t="s">
        <v>12</v>
      </c>
      <c r="J2" s="5">
        <v>15</v>
      </c>
      <c r="K2" s="9">
        <f>H2/J2</f>
        <v>15.2064</v>
      </c>
    </row>
    <row r="3" spans="1:11">
      <c r="A3" s="1" t="s">
        <v>6</v>
      </c>
      <c r="B3" s="1">
        <v>0.04</v>
      </c>
      <c r="C3" s="1">
        <v>30</v>
      </c>
      <c r="D3" s="1">
        <v>100</v>
      </c>
      <c r="E3" s="1">
        <v>-15</v>
      </c>
      <c r="F3" s="1">
        <v>18</v>
      </c>
      <c r="G3" s="3">
        <f>B3*(F3-E3)*C3/(D3*0.001)</f>
        <v>396</v>
      </c>
      <c r="H3" s="7">
        <f t="shared" ref="H3:H5" si="0">G3*3600*24/10^6</f>
        <v>34.214399999999998</v>
      </c>
      <c r="I3" s="10" t="s">
        <v>14</v>
      </c>
      <c r="J3" s="5">
        <v>42.7</v>
      </c>
      <c r="K3" s="9">
        <f t="shared" ref="K3:K4" si="1">H3/J3</f>
        <v>0.80127400468384069</v>
      </c>
    </row>
    <row r="4" spans="1:11">
      <c r="A4" s="1" t="s">
        <v>6</v>
      </c>
      <c r="B4" s="1">
        <v>0.04</v>
      </c>
      <c r="C4" s="1">
        <v>250</v>
      </c>
      <c r="D4" s="1">
        <v>150</v>
      </c>
      <c r="E4" s="1">
        <v>-15</v>
      </c>
      <c r="F4" s="1">
        <v>18</v>
      </c>
      <c r="G4" s="3">
        <f>B4*(F4-E4)*C4/(D4*0.001)</f>
        <v>2200</v>
      </c>
      <c r="H4" s="7">
        <f t="shared" si="0"/>
        <v>190.08</v>
      </c>
      <c r="I4" s="10" t="s">
        <v>15</v>
      </c>
      <c r="J4" s="5">
        <v>31</v>
      </c>
      <c r="K4" s="9">
        <f t="shared" si="1"/>
        <v>6.1316129032258067</v>
      </c>
    </row>
    <row r="5" spans="1:11">
      <c r="A5" s="1" t="s">
        <v>6</v>
      </c>
      <c r="B5" s="1">
        <v>0.04</v>
      </c>
      <c r="C5" s="1">
        <v>250</v>
      </c>
      <c r="D5" s="1">
        <v>150</v>
      </c>
      <c r="E5" s="1">
        <v>-15</v>
      </c>
      <c r="F5" s="1">
        <v>18</v>
      </c>
      <c r="G5" s="3">
        <f>B5*(F5-E5)*C5/(D5*0.001)</f>
        <v>2200</v>
      </c>
      <c r="H5" s="7">
        <f t="shared" si="0"/>
        <v>190.08</v>
      </c>
      <c r="I5" s="10" t="s">
        <v>13</v>
      </c>
      <c r="J5" s="5">
        <v>120</v>
      </c>
      <c r="K5" s="9">
        <f t="shared" ref="K5" si="2">H5/J5</f>
        <v>1.5840000000000001</v>
      </c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2014-09-07T01:29:49Z</dcterms:created>
  <dcterms:modified xsi:type="dcterms:W3CDTF">2014-09-28T07:12:34Z</dcterms:modified>
</cp:coreProperties>
</file>